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<sst xmlns="http://schemas.openxmlformats.org/spreadsheetml/2006/main" count="48" uniqueCount="47">
  <si>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руб.</t>
  </si>
  <si>
    <t>Наименование</t>
  </si>
  <si>
    <t>% исполнения 
к первоначальному плану</t>
  </si>
  <si>
    <t>% исполнения 
к уточненому плану</t>
  </si>
  <si>
    <t>Сведения о фактически произведенных расходах по разделам и подразделам классификации расходов бюджета в сравнении с первоначально 
утвержденным решением о бюджете значениями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</si>
  <si>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</si>
  <si>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</si>
  <si>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</si>
  <si>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</si>
  <si>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</si>
  <si>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</si>
  <si>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</si>
  <si>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</si>
  <si>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</si>
  <si>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</si>
  <si>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</si>
  <si>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</si>
  <si>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</si>
  <si>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</si>
  <si>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</si>
  <si>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</si>
  <si>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</si>
  <si>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</si>
  <si>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</si>
  <si>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</si>
  <si>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</si>
  <si>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</si>
  <si>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</si>
  <si>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</si>
  <si>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</si>
  <si>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</si>
  <si>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</si>
  <si>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</si>
  <si>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</si>
  <si>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</si>
  <si>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</si>
  <si>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</si>
  <si>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ИТОГО:</t>
  </si>
  <si>
    <t>Первоначальный 
план на 2020 год</t>
  </si>
  <si>
    <t>Уточненый 
план 
на 2020 год</t>
  </si>
  <si>
    <t>Исполнение 
за 2020 год</t>
  </si>
  <si>
    <t>Обеспечение подготовки и проведения выборов депутатов Мортковского сельского поселения</t>
  </si>
  <si>
    <t>0107</t>
  </si>
  <si>
    <t>5 339 506.80</t>
  </si>
  <si>
    <t>Образование</t>
  </si>
  <si>
    <t>Профессиональная подготовка, переподготовка и повышение квалификации</t>
  </si>
  <si>
    <t>0705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</si>
</sst>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5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33" fillId="37" borderId="5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8" fillId="39" borderId="17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5" borderId="19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9" fontId="0" fillId="0" borderId="0" applyFont="0" applyFill="0" applyBorder="0" applyAlignment="0" applyProtection="0"/>
    <xf numFmtId="0" fontId="43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49" borderId="23" xfId="0" applyNumberFormat="1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wrapText="1"/>
    </xf>
    <xf numFmtId="0" fontId="3" fillId="49" borderId="23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" fontId="47" fillId="0" borderId="23" xfId="0" applyNumberFormat="1" applyFont="1" applyBorder="1" applyAlignment="1">
      <alignment vertical="top"/>
    </xf>
    <xf numFmtId="172" fontId="47" fillId="0" borderId="23" xfId="0" applyNumberFormat="1" applyFont="1" applyBorder="1" applyAlignment="1">
      <alignment vertical="top"/>
    </xf>
    <xf numFmtId="4" fontId="46" fillId="0" borderId="23" xfId="0" applyNumberFormat="1" applyFont="1" applyBorder="1" applyAlignment="1">
      <alignment vertical="top"/>
    </xf>
    <xf numFmtId="172" fontId="46" fillId="0" borderId="23" xfId="0" applyNumberFormat="1" applyFont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8" fillId="0" borderId="23" xfId="132" applyFont="1" applyBorder="1" applyAlignment="1">
      <alignment horizontal="center" vertical="center" wrapText="1"/>
      <protection/>
    </xf>
    <xf numFmtId="0" fontId="48" fillId="0" borderId="23" xfId="136" applyFont="1" applyBorder="1" applyAlignment="1">
      <alignment horizontal="justify" vertical="center" wrapText="1"/>
      <protection/>
    </xf>
    <xf numFmtId="49" fontId="48" fillId="0" borderId="23" xfId="136" applyNumberFormat="1" applyFont="1" applyBorder="1" applyAlignment="1">
      <alignment horizontal="center" vertical="center"/>
      <protection/>
    </xf>
    <xf numFmtId="0" fontId="49" fillId="0" borderId="23" xfId="136" applyFont="1" applyBorder="1" applyAlignment="1">
      <alignment horizontal="left" vertical="center" wrapText="1"/>
      <protection/>
    </xf>
    <xf numFmtId="49" fontId="49" fillId="0" borderId="23" xfId="136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left" vertical="center" wrapText="1"/>
      <protection/>
    </xf>
    <xf numFmtId="49" fontId="49" fillId="0" borderId="23" xfId="137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justify" vertical="center" wrapText="1"/>
      <protection/>
    </xf>
    <xf numFmtId="0" fontId="49" fillId="0" borderId="23" xfId="137" applyFont="1" applyFill="1" applyBorder="1" applyAlignment="1">
      <alignment horizontal="justify" vertical="center" wrapText="1"/>
      <protection/>
    </xf>
    <xf numFmtId="49" fontId="49" fillId="0" borderId="23" xfId="137" applyNumberFormat="1" applyFont="1" applyFill="1" applyBorder="1" applyAlignment="1">
      <alignment horizontal="center" vertical="center"/>
      <protection/>
    </xf>
    <xf numFmtId="0" fontId="48" fillId="0" borderId="23" xfId="137" applyFont="1" applyBorder="1" applyAlignment="1">
      <alignment horizontal="justify" vertical="center" wrapText="1"/>
      <protection/>
    </xf>
    <xf numFmtId="49" fontId="48" fillId="0" borderId="23" xfId="137" applyNumberFormat="1" applyFont="1" applyBorder="1" applyAlignment="1">
      <alignment horizontal="center" vertical="center"/>
      <protection/>
    </xf>
    <xf numFmtId="49" fontId="3" fillId="0" borderId="23" xfId="137" applyNumberFormat="1" applyFont="1" applyFill="1" applyBorder="1" applyAlignment="1">
      <alignment horizontal="left" vertical="center" wrapText="1" shrinkToFit="1"/>
      <protection/>
    </xf>
    <xf numFmtId="49" fontId="3" fillId="0" borderId="23" xfId="137" applyNumberFormat="1" applyFont="1" applyFill="1" applyBorder="1" applyAlignment="1">
      <alignment horizontal="center" vertical="center" wrapText="1"/>
      <protection/>
    </xf>
    <xf numFmtId="0" fontId="49" fillId="0" borderId="23" xfId="137" applyFont="1" applyBorder="1" applyAlignment="1">
      <alignment horizontal="center" vertical="center"/>
      <protection/>
    </xf>
    <xf numFmtId="172" fontId="46" fillId="0" borderId="23" xfId="0" applyNumberFormat="1" applyFont="1" applyBorder="1" applyAlignment="1">
      <alignment horizontal="right" vertical="top"/>
    </xf>
    <xf numFmtId="172" fontId="47" fillId="0" borderId="23" xfId="0" applyNumberFormat="1" applyFont="1" applyBorder="1" applyAlignment="1">
      <alignment horizontal="right" vertical="top"/>
    </xf>
    <xf numFmtId="49" fontId="2" fillId="0" borderId="24" xfId="137" applyNumberFormat="1" applyFont="1" applyBorder="1" applyAlignment="1">
      <alignment horizontal="left" wrapText="1" shrinkToFit="1"/>
      <protection/>
    </xf>
    <xf numFmtId="49" fontId="2" fillId="0" borderId="25" xfId="137" applyNumberFormat="1" applyFont="1" applyBorder="1" applyAlignment="1">
      <alignment horizontal="left" wrapText="1" shrinkToFit="1"/>
      <protection/>
    </xf>
    <xf numFmtId="0" fontId="46" fillId="0" borderId="0" xfId="0" applyFont="1" applyAlignment="1">
      <alignment horizontal="center" wrapText="1"/>
    </xf>
    <xf numFmtId="0" fontId="47" fillId="0" borderId="26" xfId="0" applyFont="1" applyBorder="1" applyAlignment="1">
      <alignment horizontal="justify" vertical="top" wrapText="1"/>
    </xf>
    <xf numFmtId="4" fontId="47" fillId="0" borderId="27" xfId="0" applyNumberFormat="1" applyFont="1" applyBorder="1" applyAlignment="1">
      <alignment horizontal="right" vertical="top"/>
    </xf>
    <xf numFmtId="4" fontId="49" fillId="0" borderId="26" xfId="0" applyNumberFormat="1" applyFont="1" applyBorder="1" applyAlignment="1">
      <alignment horizontal="right" vertical="top"/>
    </xf>
    <xf numFmtId="4" fontId="49" fillId="0" borderId="27" xfId="0" applyNumberFormat="1" applyFont="1" applyBorder="1" applyAlignment="1">
      <alignment horizontal="right" vertical="top"/>
    </xf>
    <xf numFmtId="4" fontId="46" fillId="0" borderId="26" xfId="0" applyNumberFormat="1" applyFont="1" applyBorder="1" applyAlignment="1">
      <alignment horizontal="right" vertical="top"/>
    </xf>
    <xf numFmtId="4" fontId="46" fillId="0" borderId="27" xfId="0" applyNumberFormat="1" applyFont="1" applyBorder="1" applyAlignment="1">
      <alignment horizontal="right" vertical="top"/>
    </xf>
    <xf numFmtId="4" fontId="46" fillId="0" borderId="23" xfId="0" applyNumberFormat="1" applyFont="1" applyBorder="1" applyAlignment="1">
      <alignment horizontal="right" vertical="top"/>
    </xf>
    <xf numFmtId="4" fontId="47" fillId="0" borderId="26" xfId="0" applyNumberFormat="1" applyFont="1" applyBorder="1" applyAlignment="1">
      <alignment horizontal="right" vertical="top"/>
    </xf>
    <xf numFmtId="4" fontId="47" fillId="0" borderId="28" xfId="0" applyNumberFormat="1" applyFont="1" applyBorder="1" applyAlignment="1">
      <alignment horizontal="right" vertical="top"/>
    </xf>
    <xf numFmtId="4" fontId="47" fillId="0" borderId="29" xfId="0" applyNumberFormat="1" applyFont="1" applyBorder="1" applyAlignment="1">
      <alignment horizontal="right" vertical="top"/>
    </xf>
    <xf numFmtId="4" fontId="46" fillId="0" borderId="28" xfId="0" applyNumberFormat="1" applyFont="1" applyBorder="1" applyAlignment="1">
      <alignment horizontal="right" vertical="top"/>
    </xf>
    <xf numFmtId="4" fontId="46" fillId="0" borderId="29" xfId="0" applyNumberFormat="1" applyFont="1" applyBorder="1" applyAlignment="1">
      <alignment horizontal="right" vertical="top"/>
    </xf>
    <xf numFmtId="4" fontId="47" fillId="0" borderId="30" xfId="0" applyNumberFormat="1" applyFont="1" applyBorder="1" applyAlignment="1">
      <alignment horizontal="right" vertical="top"/>
    </xf>
    <xf numFmtId="4" fontId="47" fillId="0" borderId="31" xfId="0" applyNumberFormat="1" applyFont="1" applyBorder="1" applyAlignment="1">
      <alignment horizontal="right" vertical="top"/>
    </xf>
    <xf numFmtId="0" fontId="47" fillId="0" borderId="32" xfId="0" applyFont="1" applyBorder="1" applyAlignment="1">
      <alignment horizontal="right" vertical="top"/>
    </xf>
    <xf numFmtId="4" fontId="47" fillId="0" borderId="33" xfId="0" applyNumberFormat="1" applyFont="1" applyBorder="1" applyAlignment="1">
      <alignment horizontal="right" vertical="top"/>
    </xf>
    <xf numFmtId="4" fontId="49" fillId="0" borderId="23" xfId="0" applyNumberFormat="1" applyFont="1" applyBorder="1" applyAlignment="1">
      <alignment horizontal="right" vertical="top"/>
    </xf>
    <xf numFmtId="0" fontId="48" fillId="0" borderId="26" xfId="0" applyFont="1" applyBorder="1" applyAlignment="1">
      <alignment horizontal="justify" vertical="top" wrapText="1"/>
    </xf>
    <xf numFmtId="0" fontId="49" fillId="0" borderId="28" xfId="0" applyFont="1" applyBorder="1" applyAlignment="1">
      <alignment horizontal="justify" vertical="top" wrapText="1"/>
    </xf>
    <xf numFmtId="49" fontId="48" fillId="0" borderId="26" xfId="0" applyNumberFormat="1" applyFont="1" applyBorder="1" applyAlignment="1">
      <alignment horizontal="center" vertical="top"/>
    </xf>
    <xf numFmtId="49" fontId="49" fillId="0" borderId="28" xfId="0" applyNumberFormat="1" applyFont="1" applyBorder="1" applyAlignment="1">
      <alignment horizontal="center" vertical="top"/>
    </xf>
    <xf numFmtId="4" fontId="48" fillId="0" borderId="26" xfId="0" applyNumberFormat="1" applyFont="1" applyBorder="1" applyAlignment="1">
      <alignment horizontal="right" vertical="top"/>
    </xf>
    <xf numFmtId="4" fontId="48" fillId="0" borderId="27" xfId="0" applyNumberFormat="1" applyFont="1" applyBorder="1" applyAlignment="1">
      <alignment horizontal="right" vertical="top"/>
    </xf>
    <xf numFmtId="4" fontId="49" fillId="0" borderId="28" xfId="0" applyNumberFormat="1" applyFont="1" applyBorder="1" applyAlignment="1">
      <alignment horizontal="right" vertical="top"/>
    </xf>
    <xf numFmtId="4" fontId="49" fillId="0" borderId="29" xfId="0" applyNumberFormat="1" applyFont="1" applyBorder="1" applyAlignment="1">
      <alignment horizontal="right" vertical="top"/>
    </xf>
    <xf numFmtId="4" fontId="48" fillId="0" borderId="28" xfId="0" applyNumberFormat="1" applyFont="1" applyBorder="1" applyAlignment="1">
      <alignment horizontal="right" vertical="top"/>
    </xf>
    <xf numFmtId="4" fontId="48" fillId="0" borderId="29" xfId="0" applyNumberFormat="1" applyFont="1" applyBorder="1" applyAlignment="1">
      <alignment horizontal="right" vertical="top"/>
    </xf>
  </cellXfs>
  <cellStyles count="1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1 2" xfId="63"/>
    <cellStyle name="Акцент1 3" xfId="64"/>
    <cellStyle name="Акцент1 4" xfId="65"/>
    <cellStyle name="Акцент2" xfId="66"/>
    <cellStyle name="Акцент2 2" xfId="67"/>
    <cellStyle name="Акцент2 3" xfId="68"/>
    <cellStyle name="Акцент2 4" xfId="69"/>
    <cellStyle name="Акцент3" xfId="70"/>
    <cellStyle name="Акцент3 2" xfId="71"/>
    <cellStyle name="Акцент3 3" xfId="72"/>
    <cellStyle name="Акцент3 4" xfId="73"/>
    <cellStyle name="Акцент4" xfId="74"/>
    <cellStyle name="Акцент4 2" xfId="75"/>
    <cellStyle name="Акцент4 3" xfId="76"/>
    <cellStyle name="Акцент4 4" xfId="77"/>
    <cellStyle name="Акцент5" xfId="78"/>
    <cellStyle name="Акцент5 2" xfId="79"/>
    <cellStyle name="Акцент5 3" xfId="80"/>
    <cellStyle name="Акцент5 4" xfId="81"/>
    <cellStyle name="Акцент6" xfId="82"/>
    <cellStyle name="Акцент6 2" xfId="83"/>
    <cellStyle name="Акцент6 3" xfId="84"/>
    <cellStyle name="Акцент6 4" xfId="85"/>
    <cellStyle name="Ввод " xfId="86"/>
    <cellStyle name="Ввод  2" xfId="87"/>
    <cellStyle name="Ввод  3" xfId="88"/>
    <cellStyle name="Ввод  4" xfId="89"/>
    <cellStyle name="Вывод" xfId="90"/>
    <cellStyle name="Вывод 2" xfId="91"/>
    <cellStyle name="Вывод 3" xfId="92"/>
    <cellStyle name="Вывод 4" xfId="93"/>
    <cellStyle name="Вычисление" xfId="94"/>
    <cellStyle name="Вычисление 2" xfId="95"/>
    <cellStyle name="Вычисление 3" xfId="96"/>
    <cellStyle name="Вычисление 4" xfId="97"/>
    <cellStyle name="Currency" xfId="98"/>
    <cellStyle name="Currency [0]" xfId="99"/>
    <cellStyle name="Заголовок 1" xfId="100"/>
    <cellStyle name="Заголовок 1 2" xfId="101"/>
    <cellStyle name="Заголовок 1 3" xfId="102"/>
    <cellStyle name="Заголовок 1 4" xfId="103"/>
    <cellStyle name="Заголовок 2" xfId="104"/>
    <cellStyle name="Заголовок 2 2" xfId="105"/>
    <cellStyle name="Заголовок 2 3" xfId="106"/>
    <cellStyle name="Заголовок 2 4" xfId="107"/>
    <cellStyle name="Заголовок 3" xfId="108"/>
    <cellStyle name="Заголовок 3 2" xfId="109"/>
    <cellStyle name="Заголовок 3 3" xfId="110"/>
    <cellStyle name="Заголовок 3 4" xfId="111"/>
    <cellStyle name="Заголовок 4" xfId="112"/>
    <cellStyle name="Заголовок 4 2" xfId="113"/>
    <cellStyle name="Заголовок 4 3" xfId="114"/>
    <cellStyle name="Заголовок 4 4" xfId="115"/>
    <cellStyle name="Итог" xfId="116"/>
    <cellStyle name="Итог 2" xfId="117"/>
    <cellStyle name="Итог 3" xfId="118"/>
    <cellStyle name="Итог 4" xfId="119"/>
    <cellStyle name="Контрольная ячейка" xfId="120"/>
    <cellStyle name="Контрольная ячейка 2" xfId="121"/>
    <cellStyle name="Контрольная ячейка 3" xfId="122"/>
    <cellStyle name="Контрольная ячейка 4" xfId="123"/>
    <cellStyle name="Название" xfId="124"/>
    <cellStyle name="Название 2" xfId="125"/>
    <cellStyle name="Название 3" xfId="126"/>
    <cellStyle name="Название 4" xfId="127"/>
    <cellStyle name="Нейтральный" xfId="128"/>
    <cellStyle name="Нейтральный 2" xfId="129"/>
    <cellStyle name="Нейтральный 3" xfId="130"/>
    <cellStyle name="Нейтральный 4" xfId="131"/>
    <cellStyle name="Обычный 2" xfId="132"/>
    <cellStyle name="Обычный 2 2" xfId="133"/>
    <cellStyle name="Обычный 2 3" xfId="134"/>
    <cellStyle name="Обычный 2 4" xfId="135"/>
    <cellStyle name="Обычный 3" xfId="136"/>
    <cellStyle name="Обычный 4" xfId="137"/>
    <cellStyle name="Плохой" xfId="138"/>
    <cellStyle name="Плохой 2" xfId="139"/>
    <cellStyle name="Плохой 3" xfId="140"/>
    <cellStyle name="Плохой 4" xfId="141"/>
    <cellStyle name="Пояснение" xfId="142"/>
    <cellStyle name="Пояснение 2" xfId="143"/>
    <cellStyle name="Пояснение 3" xfId="144"/>
    <cellStyle name="Пояснение 4" xfId="145"/>
    <cellStyle name="Примечание" xfId="146"/>
    <cellStyle name="Примечание 2" xfId="147"/>
    <cellStyle name="Примечание 3" xfId="148"/>
    <cellStyle name="Примечание 4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Связанная ячейка 4" xfId="154"/>
    <cellStyle name="Текст предупреждения" xfId="155"/>
    <cellStyle name="Текст предупреждения 2" xfId="156"/>
    <cellStyle name="Текст предупреждения 3" xfId="157"/>
    <cellStyle name="Текст предупреждения 4" xfId="158"/>
    <cellStyle name="Comma" xfId="159"/>
    <cellStyle name="Comma [0]" xfId="160"/>
    <cellStyle name="Хороший" xfId="161"/>
    <cellStyle name="Хороший 2" xfId="162"/>
    <cellStyle name="Хороший 3" xfId="163"/>
    <cellStyle name="Хороший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8.28125" style="0" customWidth="1"/>
    <col min="2" max="2" width="14.140625" style="0" customWidth="1"/>
    <col min="3" max="3" width="20.00390625" style="0" customWidth="1"/>
    <col min="4" max="4" width="17.140625" style="0" customWidth="1"/>
    <col min="5" max="5" width="16.57421875" style="0" customWidth="1"/>
    <col min="6" max="6" width="19.8515625" style="0" customWidth="1"/>
    <col min="7" max="7" width="14.7109375" style="0" customWidth="1"/>
  </cols>
  <sheetData>
    <row r="1" spans="1:13" ht="42.75" customHeight="1">
      <c r="A1" s="33" t="s">
        <v>4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3" spans="1:7" ht="15.75">
      <c r="A3" s="5"/>
      <c r="B3" s="5"/>
      <c r="C3" s="5"/>
      <c r="D3" s="5"/>
      <c r="E3" s="5"/>
      <c r="F3" s="5"/>
      <c r="G3" s="8" t="s">
        <v>0</v>
      </c>
    </row>
    <row r="4" spans="1:7" ht="96.75" customHeight="1">
      <c r="A4" s="2" t="s">
        <v>1</v>
      </c>
      <c r="B4" s="14" t="s">
        <v>5</v>
      </c>
      <c r="C4" s="6" t="s">
        <v>38</v>
      </c>
      <c r="D4" s="13" t="s">
        <v>39</v>
      </c>
      <c r="E4" s="13" t="s">
        <v>40</v>
      </c>
      <c r="F4" s="13" t="s">
        <v>2</v>
      </c>
      <c r="G4" s="13" t="s">
        <v>3</v>
      </c>
    </row>
    <row r="5" spans="1:7" ht="16.5" thickBot="1">
      <c r="A5" s="3">
        <v>1</v>
      </c>
      <c r="B5" s="4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7.25" customHeight="1" thickBot="1">
      <c r="A6" s="15" t="s">
        <v>6</v>
      </c>
      <c r="B6" s="16" t="s">
        <v>7</v>
      </c>
      <c r="C6" s="11">
        <v>2224747</v>
      </c>
      <c r="D6" s="38">
        <v>2644925.3</v>
      </c>
      <c r="E6" s="39">
        <v>2623992.9</v>
      </c>
      <c r="F6" s="12">
        <f aca="true" t="shared" si="0" ref="F6:F18">E6/C6*100</f>
        <v>117.94567651962222</v>
      </c>
      <c r="G6" s="12">
        <f>E6/D6*100</f>
        <v>99.20858256374953</v>
      </c>
    </row>
    <row r="7" spans="1:7" ht="34.5" customHeight="1" thickBot="1">
      <c r="A7" s="17" t="s">
        <v>8</v>
      </c>
      <c r="B7" s="18" t="s">
        <v>9</v>
      </c>
      <c r="C7" s="9">
        <v>490800</v>
      </c>
      <c r="D7" s="36">
        <v>550790</v>
      </c>
      <c r="E7" s="35">
        <v>550781.74</v>
      </c>
      <c r="F7" s="10">
        <f t="shared" si="0"/>
        <v>112.22121841890791</v>
      </c>
      <c r="G7" s="10">
        <f>E7/D7*100</f>
        <v>99.99850033588119</v>
      </c>
    </row>
    <row r="8" spans="1:7" ht="70.5" customHeight="1" thickBot="1">
      <c r="A8" s="17" t="s">
        <v>10</v>
      </c>
      <c r="B8" s="18" t="s">
        <v>11</v>
      </c>
      <c r="C8" s="9">
        <v>1431540</v>
      </c>
      <c r="D8" s="36">
        <v>1450850</v>
      </c>
      <c r="E8" s="37">
        <v>1437141.8</v>
      </c>
      <c r="F8" s="10">
        <f t="shared" si="0"/>
        <v>100.39131285189377</v>
      </c>
      <c r="G8" s="10">
        <f>E8/D8*100</f>
        <v>99.05516076782575</v>
      </c>
    </row>
    <row r="9" spans="1:7" ht="43.5" customHeight="1" thickBot="1">
      <c r="A9" s="34" t="s">
        <v>41</v>
      </c>
      <c r="B9" s="18" t="s">
        <v>42</v>
      </c>
      <c r="C9" s="9">
        <v>170000</v>
      </c>
      <c r="D9" s="48">
        <v>224711.3</v>
      </c>
      <c r="E9" s="49">
        <v>224711.3</v>
      </c>
      <c r="F9" s="10">
        <v>132.2</v>
      </c>
      <c r="G9" s="10">
        <v>100</v>
      </c>
    </row>
    <row r="10" spans="1:7" ht="53.25" customHeight="1">
      <c r="A10" s="19" t="s">
        <v>12</v>
      </c>
      <c r="B10" s="20" t="s">
        <v>13</v>
      </c>
      <c r="C10" s="9">
        <v>12320</v>
      </c>
      <c r="D10" s="50">
        <v>12320</v>
      </c>
      <c r="E10" s="50">
        <v>12320</v>
      </c>
      <c r="F10" s="10">
        <f t="shared" si="0"/>
        <v>100</v>
      </c>
      <c r="G10" s="10">
        <f>E10/D10*100</f>
        <v>100</v>
      </c>
    </row>
    <row r="11" spans="1:7" ht="16.5" thickBot="1">
      <c r="A11" s="21" t="s">
        <v>14</v>
      </c>
      <c r="B11" s="20" t="s">
        <v>15</v>
      </c>
      <c r="C11" s="9">
        <v>30000</v>
      </c>
      <c r="D11" s="10">
        <v>0</v>
      </c>
      <c r="E11" s="10">
        <v>0</v>
      </c>
      <c r="F11" s="10">
        <f t="shared" si="0"/>
        <v>0</v>
      </c>
      <c r="G11" s="10">
        <v>0</v>
      </c>
    </row>
    <row r="12" spans="1:7" ht="16.5" thickBot="1">
      <c r="A12" s="22" t="s">
        <v>16</v>
      </c>
      <c r="B12" s="23" t="s">
        <v>17</v>
      </c>
      <c r="C12" s="9">
        <v>338760</v>
      </c>
      <c r="D12" s="41">
        <v>406254</v>
      </c>
      <c r="E12" s="35">
        <v>399038.06</v>
      </c>
      <c r="F12" s="10">
        <f t="shared" si="0"/>
        <v>117.7937359782737</v>
      </c>
      <c r="G12" s="10">
        <f aca="true" t="shared" si="1" ref="G12:G17">E12/D12*100</f>
        <v>98.22378610425989</v>
      </c>
    </row>
    <row r="13" spans="1:7" ht="16.5" thickBot="1">
      <c r="A13" s="24" t="s">
        <v>18</v>
      </c>
      <c r="B13" s="25" t="s">
        <v>19</v>
      </c>
      <c r="C13" s="11">
        <f>C14</f>
        <v>80220</v>
      </c>
      <c r="D13" s="38">
        <v>90200</v>
      </c>
      <c r="E13" s="39">
        <v>90200</v>
      </c>
      <c r="F13" s="12">
        <f t="shared" si="0"/>
        <v>112.44078783345799</v>
      </c>
      <c r="G13" s="12">
        <f t="shared" si="1"/>
        <v>100</v>
      </c>
    </row>
    <row r="14" spans="1:7" ht="16.5" thickBot="1">
      <c r="A14" s="21" t="s">
        <v>20</v>
      </c>
      <c r="B14" s="20" t="s">
        <v>21</v>
      </c>
      <c r="C14" s="9">
        <v>80220</v>
      </c>
      <c r="D14" s="42">
        <v>90200</v>
      </c>
      <c r="E14" s="43">
        <v>90200</v>
      </c>
      <c r="F14" s="10">
        <f t="shared" si="0"/>
        <v>112.44078783345799</v>
      </c>
      <c r="G14" s="10">
        <f t="shared" si="1"/>
        <v>100</v>
      </c>
    </row>
    <row r="15" spans="1:7" ht="16.5" thickBot="1">
      <c r="A15" s="24" t="s">
        <v>22</v>
      </c>
      <c r="B15" s="25" t="s">
        <v>23</v>
      </c>
      <c r="C15" s="11">
        <v>1255546.8</v>
      </c>
      <c r="D15" s="44">
        <v>1461356.48</v>
      </c>
      <c r="E15" s="45">
        <v>1461338.48</v>
      </c>
      <c r="F15" s="29">
        <v>116.4</v>
      </c>
      <c r="G15" s="12">
        <f t="shared" si="1"/>
        <v>99.99876826768511</v>
      </c>
    </row>
    <row r="16" spans="1:7" ht="16.5" thickBot="1">
      <c r="A16" s="21" t="s">
        <v>24</v>
      </c>
      <c r="B16" s="20" t="s">
        <v>25</v>
      </c>
      <c r="C16" s="9">
        <v>1255546.8</v>
      </c>
      <c r="D16" s="42">
        <v>1461356.48</v>
      </c>
      <c r="E16" s="43">
        <v>1461338.48</v>
      </c>
      <c r="F16" s="30">
        <v>116.4</v>
      </c>
      <c r="G16" s="10">
        <f t="shared" si="1"/>
        <v>99.99876826768511</v>
      </c>
    </row>
    <row r="17" spans="1:7" ht="16.5" thickBot="1">
      <c r="A17" s="24" t="s">
        <v>26</v>
      </c>
      <c r="B17" s="25" t="s">
        <v>27</v>
      </c>
      <c r="C17" s="11">
        <v>135420</v>
      </c>
      <c r="D17" s="44">
        <v>451071.22</v>
      </c>
      <c r="E17" s="45">
        <v>445059.33</v>
      </c>
      <c r="F17" s="12">
        <f t="shared" si="0"/>
        <v>328.6511076650421</v>
      </c>
      <c r="G17" s="12">
        <f t="shared" si="1"/>
        <v>98.66719716678001</v>
      </c>
    </row>
    <row r="18" spans="1:7" ht="16.5" thickBot="1">
      <c r="A18" s="26" t="s">
        <v>28</v>
      </c>
      <c r="B18" s="27" t="s">
        <v>29</v>
      </c>
      <c r="C18" s="9">
        <v>135420</v>
      </c>
      <c r="D18" s="46">
        <v>451071.22</v>
      </c>
      <c r="E18" s="47">
        <v>445059.33</v>
      </c>
      <c r="F18" s="10">
        <f t="shared" si="0"/>
        <v>328.6511076650421</v>
      </c>
      <c r="G18" s="10">
        <f aca="true" t="shared" si="2" ref="G18:G25">E18/D18*100</f>
        <v>98.66719716678001</v>
      </c>
    </row>
    <row r="19" spans="1:7" ht="16.5" thickBot="1">
      <c r="A19" s="51" t="s">
        <v>44</v>
      </c>
      <c r="B19" s="53" t="s">
        <v>46</v>
      </c>
      <c r="C19" s="9"/>
      <c r="D19" s="55">
        <v>9350</v>
      </c>
      <c r="E19" s="56">
        <v>9350</v>
      </c>
      <c r="F19" s="10"/>
      <c r="G19" s="10">
        <v>100</v>
      </c>
    </row>
    <row r="20" spans="1:7" ht="32.25" thickBot="1">
      <c r="A20" s="52" t="s">
        <v>45</v>
      </c>
      <c r="B20" s="54" t="s">
        <v>46</v>
      </c>
      <c r="C20" s="9"/>
      <c r="D20" s="57">
        <v>9350</v>
      </c>
      <c r="E20" s="58">
        <v>9350</v>
      </c>
      <c r="F20" s="10"/>
      <c r="G20" s="10">
        <v>100</v>
      </c>
    </row>
    <row r="21" spans="1:7" ht="16.5" thickBot="1">
      <c r="A21" s="24" t="s">
        <v>30</v>
      </c>
      <c r="B21" s="25" t="s">
        <v>31</v>
      </c>
      <c r="C21" s="11">
        <v>1286900</v>
      </c>
      <c r="D21" s="55">
        <v>1252700</v>
      </c>
      <c r="E21" s="56">
        <v>1252700</v>
      </c>
      <c r="F21" s="12">
        <f>E21/C21*100</f>
        <v>97.34245085088197</v>
      </c>
      <c r="G21" s="12">
        <f t="shared" si="2"/>
        <v>100</v>
      </c>
    </row>
    <row r="22" spans="1:7" ht="16.5" thickBot="1">
      <c r="A22" s="21" t="s">
        <v>32</v>
      </c>
      <c r="B22" s="20" t="s">
        <v>33</v>
      </c>
      <c r="C22" s="9">
        <v>1286900</v>
      </c>
      <c r="D22" s="57">
        <v>1252700</v>
      </c>
      <c r="E22" s="58">
        <v>1252700</v>
      </c>
      <c r="F22" s="10">
        <f>E22/C22*100</f>
        <v>97.34245085088197</v>
      </c>
      <c r="G22" s="10">
        <f t="shared" si="2"/>
        <v>100</v>
      </c>
    </row>
    <row r="23" spans="1:7" ht="16.5" thickBot="1">
      <c r="A23" s="24" t="s">
        <v>34</v>
      </c>
      <c r="B23" s="25" t="s">
        <v>35</v>
      </c>
      <c r="C23" s="11">
        <v>108000</v>
      </c>
      <c r="D23" s="59">
        <v>108000</v>
      </c>
      <c r="E23" s="60">
        <v>108000</v>
      </c>
      <c r="F23" s="12">
        <f>E23/C23*100</f>
        <v>100</v>
      </c>
      <c r="G23" s="12">
        <v>100</v>
      </c>
    </row>
    <row r="24" spans="1:7" ht="16.5" thickBot="1">
      <c r="A24" s="21" t="s">
        <v>36</v>
      </c>
      <c r="B24" s="28">
        <v>1001</v>
      </c>
      <c r="C24" s="9">
        <v>108000</v>
      </c>
      <c r="D24" s="57">
        <v>108000</v>
      </c>
      <c r="E24" s="58">
        <v>108000</v>
      </c>
      <c r="F24" s="10">
        <f>E24/C24*100</f>
        <v>100</v>
      </c>
      <c r="G24" s="10">
        <v>100</v>
      </c>
    </row>
    <row r="25" spans="1:7" ht="16.5" thickBot="1">
      <c r="A25" s="31" t="s">
        <v>37</v>
      </c>
      <c r="B25" s="32"/>
      <c r="C25" s="40" t="s">
        <v>43</v>
      </c>
      <c r="D25" s="38">
        <v>6017603</v>
      </c>
      <c r="E25" s="39">
        <v>5990640.71</v>
      </c>
      <c r="F25" s="12">
        <v>112.7</v>
      </c>
      <c r="G25" s="12">
        <f t="shared" si="2"/>
        <v>99.55194302448999</v>
      </c>
    </row>
  </sheetData>
  <sheetProtection/>
  <mergeCells count="2">
    <mergeCell ref="A25:B25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2020-08-21T12:22:14Z</cp:lastPrinted>
  <dcterms:created xsi:type="dcterms:W3CDTF">2018-08-20T05:23:51Z</dcterms:created>
  <dcterms:modified xsi:type="dcterms:W3CDTF">2021-07-16T07:42:00Z</dcterms:modified>
  <cp:category/>
  <cp:version/>
  <cp:contentType/>
  <cp:contentStatus/>
</cp:coreProperties>
</file>